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eanPlanet2\OneDrive\Documents\OceanPlanet Energy\Hardware-product info\Solar panels\Solar &amp; load worksheets\"/>
    </mc:Choice>
  </mc:AlternateContent>
  <bookViews>
    <workbookView xWindow="0" yWindow="150" windowWidth="19155" windowHeight="826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F47" i="1" l="1"/>
  <c r="K54" i="1" l="1"/>
  <c r="K19" i="1" l="1"/>
  <c r="E19" i="1" l="1"/>
  <c r="G19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E55" i="1"/>
  <c r="G55" i="1" s="1"/>
  <c r="E54" i="1"/>
  <c r="G54" i="1" s="1"/>
  <c r="G68" i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B41" i="1" l="1"/>
  <c r="B42" i="1" s="1"/>
  <c r="B76" i="1"/>
  <c r="B77" i="1" s="1"/>
  <c r="B78" i="1" s="1"/>
  <c r="B43" i="1" l="1"/>
  <c r="B82" i="1" s="1"/>
  <c r="B81" i="1"/>
</calcChain>
</file>

<file path=xl/sharedStrings.xml><?xml version="1.0" encoding="utf-8"?>
<sst xmlns="http://schemas.openxmlformats.org/spreadsheetml/2006/main" count="55" uniqueCount="39">
  <si>
    <t>Load Calculator</t>
  </si>
  <si>
    <t xml:space="preserve"> </t>
  </si>
  <si>
    <t>Step 1: Calculate your AC loads.</t>
  </si>
  <si>
    <r>
      <t xml:space="preserve">1.1   If there are no AC loads, skip to </t>
    </r>
    <r>
      <rPr>
        <b/>
        <sz val="12"/>
        <color indexed="12"/>
        <rFont val="Calibri"/>
        <family val="2"/>
      </rPr>
      <t>Step 2</t>
    </r>
    <r>
      <rPr>
        <sz val="12"/>
        <color indexed="8"/>
        <rFont val="Calibri"/>
        <family val="2"/>
      </rPr>
      <t xml:space="preserve">. </t>
    </r>
  </si>
  <si>
    <t>1.2   Enter your battery voltage (e.g. 12,24,48)</t>
  </si>
  <si>
    <t xml:space="preserve">1.3   Add correction factor for inverter inefficiency (typically 15%) </t>
  </si>
  <si>
    <t xml:space="preserve">1.4   List your AC devices below.  For each one, list the quantity, volts, amps, and average hrs/day of use. </t>
  </si>
  <si>
    <t xml:space="preserve">        If you have information on watts but not amps, use the Amps Calculator at right to convert to amps.</t>
  </si>
  <si>
    <t>Description of AC Loads run by an inverter</t>
  </si>
  <si>
    <t>Qty</t>
  </si>
  <si>
    <r>
      <t xml:space="preserve">Volts </t>
    </r>
    <r>
      <rPr>
        <b/>
        <sz val="9"/>
        <color indexed="8"/>
        <rFont val="Calibri"/>
        <family val="2"/>
      </rPr>
      <t>(110/220)</t>
    </r>
  </si>
  <si>
    <t>Amps</t>
  </si>
  <si>
    <t>Watts</t>
  </si>
  <si>
    <t>Hrs/Day of Use</t>
  </si>
  <si>
    <t>Watt Hrs/Day</t>
  </si>
  <si>
    <t>Results for AC loads</t>
  </si>
  <si>
    <t>Total Watt Hrs/Day for listed AC loads</t>
  </si>
  <si>
    <t>Corrected Watt Hrs/Day for AC loads</t>
  </si>
  <si>
    <t>Corrected Amp Hrs/day for AC loads</t>
  </si>
  <si>
    <t xml:space="preserve">2A.2   Add correction factor for battery charge/discharge loss (typically 15%) </t>
  </si>
  <si>
    <t xml:space="preserve">2A.3   List your DC devices running off the house battery.  For each one, list the quantity, volts, amps, and </t>
  </si>
  <si>
    <r>
      <t xml:space="preserve">          average hrs/day of use. If you have information on watts but not amps, use the </t>
    </r>
    <r>
      <rPr>
        <b/>
        <sz val="12"/>
        <color indexed="8"/>
        <rFont val="Calibri"/>
        <family val="2"/>
      </rPr>
      <t>Amps Calculator</t>
    </r>
    <r>
      <rPr>
        <sz val="12"/>
        <color indexed="8"/>
        <rFont val="Calibri"/>
        <family val="2"/>
      </rPr>
      <t xml:space="preserve"> </t>
    </r>
  </si>
  <si>
    <t xml:space="preserve">          at right to convert to amps.</t>
  </si>
  <si>
    <t>Description of DC loads run from house battery</t>
  </si>
  <si>
    <t xml:space="preserve">Results for DC loads Battery Bank 1: House  </t>
  </si>
  <si>
    <t>Total Watt Hrs/Day for listed DC loads</t>
  </si>
  <si>
    <t>Corrected Watt Hrs/Day for DC loads</t>
  </si>
  <si>
    <t>Corrected Amp Hrs/day for DC loads</t>
  </si>
  <si>
    <t>Total for AC + DC loads</t>
  </si>
  <si>
    <t>Corrected Watt Hrs/Day for AC and DC loads</t>
  </si>
  <si>
    <t>Corrected Amp Hrs/day for AC and DC loads</t>
  </si>
  <si>
    <t>For the most complete picture, complete this form both for days when you are anchored and separately for days when you are sailing.</t>
  </si>
  <si>
    <t>Step 2: Calculate your DC loads.</t>
  </si>
  <si>
    <r>
      <rPr>
        <b/>
        <sz val="16"/>
        <color indexed="8"/>
        <rFont val="Calibri"/>
        <family val="2"/>
      </rPr>
      <t xml:space="preserve">Amps Calculator </t>
    </r>
    <r>
      <rPr>
        <b/>
        <sz val="20"/>
        <color indexed="8"/>
        <rFont val="Calibri"/>
        <family val="2"/>
      </rPr>
      <t xml:space="preserve">  </t>
    </r>
    <r>
      <rPr>
        <b/>
        <sz val="11"/>
        <color indexed="8"/>
        <rFont val="Calibri"/>
        <family val="2"/>
      </rPr>
      <t xml:space="preserve">                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If your device is listed in watts, convert to amps and then enter in yellow </t>
    </r>
    <r>
      <rPr>
        <b/>
        <sz val="10"/>
        <color indexed="8"/>
        <rFont val="Calibri"/>
        <family val="2"/>
      </rPr>
      <t xml:space="preserve">Amps </t>
    </r>
    <r>
      <rPr>
        <sz val="10"/>
        <color indexed="8"/>
        <rFont val="Calibri"/>
        <family val="2"/>
      </rPr>
      <t>column at left</t>
    </r>
  </si>
  <si>
    <t>Complete your calculations and determine your daily loads in three easy steps:</t>
  </si>
  <si>
    <t>Step 2: Calculate your DC loads</t>
  </si>
  <si>
    <t xml:space="preserve">Step 3: Note your total loads from the bottom of the sheet. Repeat steps 1&amp;2 for auxilliary bank. </t>
  </si>
  <si>
    <t>refrigerator</t>
  </si>
  <si>
    <t>2A.1   Battery voltage entered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</si>
</sst>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24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/>
    <xf numFmtId="0" fontId="0" fillId="0" borderId="0" xfId="0" applyAlignment="1">
      <alignment horizontal="center"/>
    </xf>
    <xf numFmtId="44" fontId="1" fillId="0" borderId="0" xfId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10" fontId="1" fillId="2" borderId="1" xfId="2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39" fontId="1" fillId="0" borderId="1" xfId="1" applyNumberFormat="1" applyFont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39" fontId="1" fillId="0" borderId="0" xfId="1" applyNumberFormat="1" applyFont="1" applyBorder="1" applyAlignment="1">
      <alignment horizontal="center"/>
    </xf>
    <xf numFmtId="0" fontId="15" fillId="0" borderId="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0" fillId="0" borderId="1" xfId="0" applyFont="1" applyBorder="1"/>
    <xf numFmtId="10" fontId="1" fillId="0" borderId="0" xfId="2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6" xfId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39" fontId="1" fillId="0" borderId="9" xfId="1" applyNumberFormat="1" applyFont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39" fontId="1" fillId="0" borderId="13" xfId="1" applyNumberFormat="1" applyFont="1" applyBorder="1" applyAlignment="1">
      <alignment horizontal="center"/>
    </xf>
    <xf numFmtId="0" fontId="2" fillId="0" borderId="0" xfId="0" applyFont="1"/>
    <xf numFmtId="0" fontId="2" fillId="0" borderId="23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4" xfId="0" applyBorder="1"/>
    <xf numFmtId="0" fontId="0" fillId="0" borderId="14" xfId="0" applyFill="1" applyBorder="1" applyProtection="1"/>
    <xf numFmtId="0" fontId="0" fillId="5" borderId="0" xfId="0" applyFill="1" applyBorder="1" applyAlignment="1" applyProtection="1">
      <alignment vertical="center"/>
    </xf>
    <xf numFmtId="0" fontId="0" fillId="5" borderId="12" xfId="0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center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39" fontId="1" fillId="0" borderId="0" xfId="1" applyNumberFormat="1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0" fillId="0" borderId="1" xfId="0" applyFill="1" applyBorder="1" applyProtection="1"/>
    <xf numFmtId="0" fontId="10" fillId="0" borderId="1" xfId="0" applyFont="1" applyBorder="1" applyProtection="1"/>
    <xf numFmtId="0" fontId="17" fillId="0" borderId="0" xfId="0" applyFont="1" applyProtection="1"/>
    <xf numFmtId="0" fontId="0" fillId="0" borderId="0" xfId="0" applyAlignment="1" applyProtection="1">
      <alignment horizontal="center"/>
    </xf>
    <xf numFmtId="44" fontId="1" fillId="0" borderId="0" xfId="1" applyFont="1" applyAlignment="1" applyProtection="1">
      <alignment horizontal="center"/>
    </xf>
    <xf numFmtId="39" fontId="0" fillId="0" borderId="0" xfId="0" applyNumberFormat="1" applyAlignment="1" applyProtection="1">
      <alignment horizontal="center"/>
    </xf>
    <xf numFmtId="0" fontId="10" fillId="0" borderId="14" xfId="0" applyFont="1" applyBorder="1" applyProtection="1"/>
    <xf numFmtId="0" fontId="0" fillId="0" borderId="0" xfId="0" applyProtection="1"/>
    <xf numFmtId="0" fontId="9" fillId="0" borderId="0" xfId="0" applyFont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39" fontId="1" fillId="4" borderId="1" xfId="1" applyNumberFormat="1" applyFont="1" applyFill="1" applyBorder="1" applyAlignment="1" applyProtection="1">
      <alignment horizontal="center"/>
    </xf>
    <xf numFmtId="39" fontId="1" fillId="3" borderId="1" xfId="1" applyNumberFormat="1" applyFont="1" applyFill="1" applyBorder="1" applyAlignment="1" applyProtection="1">
      <alignment horizontal="center"/>
    </xf>
    <xf numFmtId="39" fontId="1" fillId="4" borderId="1" xfId="1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39" fontId="1" fillId="3" borderId="1" xfId="1" applyNumberFormat="1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39" fontId="1" fillId="0" borderId="1" xfId="1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39" fontId="1" fillId="0" borderId="1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44.7109375" customWidth="1"/>
    <col min="7" max="7" width="13.7109375" customWidth="1"/>
  </cols>
  <sheetData>
    <row r="1" spans="1:11" ht="33.75" x14ac:dyDescent="0.5">
      <c r="A1" s="1" t="s">
        <v>0</v>
      </c>
      <c r="B1" s="2"/>
      <c r="C1" s="2"/>
      <c r="D1" s="2"/>
      <c r="E1" s="2"/>
      <c r="F1" s="2"/>
      <c r="G1" s="2"/>
    </row>
    <row r="2" spans="1:11" ht="21" x14ac:dyDescent="0.35">
      <c r="A2" s="77" t="s">
        <v>1</v>
      </c>
      <c r="B2" s="77"/>
      <c r="C2" s="77"/>
      <c r="D2" s="77"/>
      <c r="E2" s="77"/>
      <c r="F2" s="77"/>
      <c r="G2" s="77"/>
    </row>
    <row r="3" spans="1:11" ht="23.25" x14ac:dyDescent="0.35">
      <c r="A3" s="3" t="s">
        <v>34</v>
      </c>
      <c r="B3" s="4"/>
      <c r="C3" s="4"/>
      <c r="D3" s="4"/>
      <c r="E3" s="4"/>
      <c r="F3" s="4"/>
      <c r="G3" s="5"/>
    </row>
    <row r="4" spans="1:11" x14ac:dyDescent="0.25">
      <c r="A4" s="39" t="s">
        <v>31</v>
      </c>
      <c r="B4" s="4"/>
      <c r="C4" s="4"/>
      <c r="D4" s="4"/>
      <c r="E4" s="4"/>
      <c r="F4" s="4"/>
      <c r="G4" s="5"/>
    </row>
    <row r="5" spans="1:11" ht="15.75" x14ac:dyDescent="0.25">
      <c r="A5" s="6" t="s">
        <v>2</v>
      </c>
      <c r="B5" s="4"/>
      <c r="C5" s="4"/>
      <c r="D5" s="4"/>
      <c r="E5" s="4"/>
      <c r="F5" s="4"/>
      <c r="G5" s="5"/>
    </row>
    <row r="6" spans="1:11" ht="15.75" x14ac:dyDescent="0.25">
      <c r="A6" s="6" t="s">
        <v>32</v>
      </c>
      <c r="B6" s="4"/>
      <c r="C6" s="4"/>
      <c r="D6" s="4"/>
      <c r="E6" s="4"/>
      <c r="F6" s="4"/>
      <c r="G6" s="5"/>
    </row>
    <row r="7" spans="1:11" ht="15.75" x14ac:dyDescent="0.25">
      <c r="A7" s="6" t="s">
        <v>36</v>
      </c>
      <c r="B7" s="4"/>
      <c r="C7" s="4"/>
      <c r="D7" s="4"/>
      <c r="E7" s="4"/>
      <c r="F7" s="4"/>
      <c r="G7" s="5"/>
    </row>
    <row r="8" spans="1:11" ht="15.75" x14ac:dyDescent="0.25">
      <c r="A8" s="7"/>
      <c r="B8" s="4"/>
      <c r="C8" s="4"/>
      <c r="D8" s="4"/>
      <c r="E8" s="4"/>
      <c r="F8" s="4"/>
      <c r="G8" s="5"/>
    </row>
    <row r="9" spans="1:11" ht="23.25" x14ac:dyDescent="0.35">
      <c r="A9" s="8" t="s">
        <v>2</v>
      </c>
      <c r="B9" s="9"/>
      <c r="C9" s="9"/>
      <c r="D9" s="4"/>
      <c r="E9" s="4"/>
      <c r="F9" s="4"/>
      <c r="G9" s="5"/>
    </row>
    <row r="10" spans="1:11" ht="23.25" x14ac:dyDescent="0.35">
      <c r="A10" s="8"/>
      <c r="B10" s="9"/>
      <c r="C10" s="9"/>
      <c r="D10" s="4"/>
      <c r="E10" s="4"/>
      <c r="F10" s="4"/>
      <c r="G10" s="5"/>
    </row>
    <row r="11" spans="1:11" ht="15.75" x14ac:dyDescent="0.25">
      <c r="A11" s="10" t="s">
        <v>3</v>
      </c>
      <c r="B11" s="4"/>
      <c r="C11" s="4"/>
      <c r="D11" s="4"/>
      <c r="E11" s="4"/>
      <c r="F11" s="4"/>
      <c r="G11" s="5"/>
    </row>
    <row r="12" spans="1:11" ht="15.75" x14ac:dyDescent="0.25">
      <c r="A12" s="10"/>
      <c r="B12" s="4"/>
      <c r="C12" s="4"/>
      <c r="D12" s="4"/>
      <c r="E12" s="4"/>
      <c r="F12" s="4"/>
      <c r="G12" s="5"/>
    </row>
    <row r="13" spans="1:11" ht="15.75" x14ac:dyDescent="0.25">
      <c r="A13" s="10" t="s">
        <v>4</v>
      </c>
      <c r="B13" s="55"/>
      <c r="C13" s="55"/>
      <c r="D13" s="55"/>
      <c r="E13" s="55"/>
      <c r="F13" s="11">
        <v>12</v>
      </c>
      <c r="G13" s="5"/>
      <c r="I13" s="65" t="s">
        <v>33</v>
      </c>
      <c r="J13" s="66"/>
      <c r="K13" s="67"/>
    </row>
    <row r="14" spans="1:11" ht="15.75" x14ac:dyDescent="0.25">
      <c r="A14" s="10" t="s">
        <v>5</v>
      </c>
      <c r="B14" s="48"/>
      <c r="C14" s="55"/>
      <c r="D14" s="55"/>
      <c r="E14" s="55"/>
      <c r="F14" s="13">
        <v>0.15</v>
      </c>
      <c r="G14" s="5"/>
      <c r="I14" s="68"/>
      <c r="J14" s="69"/>
      <c r="K14" s="70"/>
    </row>
    <row r="15" spans="1:11" ht="15.75" x14ac:dyDescent="0.25">
      <c r="A15" s="75" t="s">
        <v>6</v>
      </c>
      <c r="B15" s="75"/>
      <c r="C15" s="75"/>
      <c r="D15" s="75"/>
      <c r="E15" s="75"/>
      <c r="F15" s="75"/>
      <c r="G15" s="75"/>
      <c r="I15" s="68"/>
      <c r="J15" s="69"/>
      <c r="K15" s="70"/>
    </row>
    <row r="16" spans="1:11" ht="15.75" x14ac:dyDescent="0.25">
      <c r="A16" s="75" t="s">
        <v>7</v>
      </c>
      <c r="B16" s="75"/>
      <c r="C16" s="75"/>
      <c r="D16" s="75"/>
      <c r="E16" s="75"/>
      <c r="F16" s="75"/>
      <c r="G16" s="75"/>
      <c r="I16" s="68"/>
      <c r="J16" s="69"/>
      <c r="K16" s="70"/>
    </row>
    <row r="17" spans="1:11" x14ac:dyDescent="0.25">
      <c r="B17" s="4"/>
      <c r="C17" s="4"/>
      <c r="D17" s="4"/>
      <c r="E17" s="4"/>
      <c r="F17" s="4"/>
      <c r="G17" s="5"/>
      <c r="I17" s="71"/>
      <c r="J17" s="72"/>
      <c r="K17" s="73"/>
    </row>
    <row r="18" spans="1:11" ht="30" x14ac:dyDescent="0.25">
      <c r="A18" s="14" t="s">
        <v>8</v>
      </c>
      <c r="B18" s="15" t="s">
        <v>9</v>
      </c>
      <c r="C18" s="16" t="s">
        <v>10</v>
      </c>
      <c r="D18" s="15" t="s">
        <v>11</v>
      </c>
      <c r="E18" s="15" t="s">
        <v>12</v>
      </c>
      <c r="F18" s="16" t="s">
        <v>13</v>
      </c>
      <c r="G18" s="17" t="s">
        <v>14</v>
      </c>
      <c r="H18" s="42"/>
      <c r="I18" s="40" t="s">
        <v>12</v>
      </c>
      <c r="J18" s="16" t="s">
        <v>10</v>
      </c>
      <c r="K18" s="40" t="s">
        <v>11</v>
      </c>
    </row>
    <row r="19" spans="1:11" x14ac:dyDescent="0.25">
      <c r="A19" s="18"/>
      <c r="B19" s="11"/>
      <c r="C19" s="11"/>
      <c r="D19" s="11"/>
      <c r="E19" s="19">
        <f t="shared" ref="E19:E38" si="0">B19*C19*D19</f>
        <v>0</v>
      </c>
      <c r="F19" s="11"/>
      <c r="G19" s="20">
        <f>E19*F19</f>
        <v>0</v>
      </c>
      <c r="I19" s="11">
        <v>100</v>
      </c>
      <c r="J19" s="11">
        <v>110</v>
      </c>
      <c r="K19" s="41">
        <f>IF(I19=0,0,I19/J19)</f>
        <v>0.90909090909090906</v>
      </c>
    </row>
    <row r="20" spans="1:11" x14ac:dyDescent="0.25">
      <c r="A20" s="18"/>
      <c r="B20" s="11"/>
      <c r="C20" s="11"/>
      <c r="D20" s="11"/>
      <c r="E20" s="19">
        <f t="shared" si="0"/>
        <v>0</v>
      </c>
      <c r="F20" s="11"/>
      <c r="G20" s="20">
        <f t="shared" ref="G20:G38" si="1">E20*F20</f>
        <v>0</v>
      </c>
    </row>
    <row r="21" spans="1:11" x14ac:dyDescent="0.25">
      <c r="A21" s="18"/>
      <c r="B21" s="11"/>
      <c r="C21" s="11"/>
      <c r="D21" s="11"/>
      <c r="E21" s="19">
        <f t="shared" si="0"/>
        <v>0</v>
      </c>
      <c r="F21" s="11"/>
      <c r="G21" s="20">
        <f t="shared" si="1"/>
        <v>0</v>
      </c>
    </row>
    <row r="22" spans="1:11" x14ac:dyDescent="0.25">
      <c r="A22" s="18"/>
      <c r="B22" s="11"/>
      <c r="C22" s="11"/>
      <c r="D22" s="11"/>
      <c r="E22" s="19">
        <f t="shared" si="0"/>
        <v>0</v>
      </c>
      <c r="F22" s="11"/>
      <c r="G22" s="20">
        <f t="shared" si="1"/>
        <v>0</v>
      </c>
    </row>
    <row r="23" spans="1:11" x14ac:dyDescent="0.25">
      <c r="A23" s="18"/>
      <c r="B23" s="11"/>
      <c r="C23" s="11"/>
      <c r="D23" s="11"/>
      <c r="E23" s="19">
        <f t="shared" si="0"/>
        <v>0</v>
      </c>
      <c r="F23" s="11"/>
      <c r="G23" s="20">
        <f t="shared" si="1"/>
        <v>0</v>
      </c>
    </row>
    <row r="24" spans="1:11" x14ac:dyDescent="0.25">
      <c r="A24" s="18"/>
      <c r="B24" s="11"/>
      <c r="C24" s="11"/>
      <c r="D24" s="11"/>
      <c r="E24" s="19">
        <f t="shared" si="0"/>
        <v>0</v>
      </c>
      <c r="F24" s="11"/>
      <c r="G24" s="20">
        <f t="shared" si="1"/>
        <v>0</v>
      </c>
    </row>
    <row r="25" spans="1:11" x14ac:dyDescent="0.25">
      <c r="A25" s="18"/>
      <c r="B25" s="11"/>
      <c r="C25" s="11"/>
      <c r="D25" s="11"/>
      <c r="E25" s="19">
        <f t="shared" si="0"/>
        <v>0</v>
      </c>
      <c r="F25" s="11"/>
      <c r="G25" s="20">
        <f t="shared" si="1"/>
        <v>0</v>
      </c>
    </row>
    <row r="26" spans="1:11" x14ac:dyDescent="0.25">
      <c r="A26" s="18"/>
      <c r="B26" s="11"/>
      <c r="C26" s="11"/>
      <c r="D26" s="11"/>
      <c r="E26" s="19">
        <f t="shared" si="0"/>
        <v>0</v>
      </c>
      <c r="F26" s="11"/>
      <c r="G26" s="20">
        <f t="shared" si="1"/>
        <v>0</v>
      </c>
    </row>
    <row r="27" spans="1:11" x14ac:dyDescent="0.25">
      <c r="A27" s="18"/>
      <c r="B27" s="11"/>
      <c r="C27" s="11"/>
      <c r="D27" s="11"/>
      <c r="E27" s="19">
        <f t="shared" si="0"/>
        <v>0</v>
      </c>
      <c r="F27" s="11"/>
      <c r="G27" s="20">
        <f t="shared" si="1"/>
        <v>0</v>
      </c>
    </row>
    <row r="28" spans="1:11" x14ac:dyDescent="0.25">
      <c r="A28" s="18"/>
      <c r="B28" s="11"/>
      <c r="C28" s="11"/>
      <c r="D28" s="11"/>
      <c r="E28" s="19">
        <f t="shared" si="0"/>
        <v>0</v>
      </c>
      <c r="F28" s="11"/>
      <c r="G28" s="20">
        <f t="shared" si="1"/>
        <v>0</v>
      </c>
    </row>
    <row r="29" spans="1:11" x14ac:dyDescent="0.25">
      <c r="A29" s="18"/>
      <c r="B29" s="11"/>
      <c r="C29" s="11"/>
      <c r="D29" s="11"/>
      <c r="E29" s="19">
        <f t="shared" si="0"/>
        <v>0</v>
      </c>
      <c r="F29" s="11"/>
      <c r="G29" s="20">
        <f t="shared" si="1"/>
        <v>0</v>
      </c>
    </row>
    <row r="30" spans="1:11" x14ac:dyDescent="0.25">
      <c r="A30" s="18"/>
      <c r="B30" s="11"/>
      <c r="C30" s="11"/>
      <c r="D30" s="11"/>
      <c r="E30" s="19">
        <f t="shared" si="0"/>
        <v>0</v>
      </c>
      <c r="F30" s="11"/>
      <c r="G30" s="20">
        <f t="shared" si="1"/>
        <v>0</v>
      </c>
    </row>
    <row r="31" spans="1:11" x14ac:dyDescent="0.25">
      <c r="A31" s="18"/>
      <c r="B31" s="11"/>
      <c r="C31" s="11"/>
      <c r="D31" s="11"/>
      <c r="E31" s="19">
        <f t="shared" si="0"/>
        <v>0</v>
      </c>
      <c r="F31" s="11"/>
      <c r="G31" s="20">
        <f t="shared" si="1"/>
        <v>0</v>
      </c>
    </row>
    <row r="32" spans="1:11" x14ac:dyDescent="0.25">
      <c r="A32" s="18"/>
      <c r="B32" s="11"/>
      <c r="C32" s="11"/>
      <c r="D32" s="11"/>
      <c r="E32" s="19">
        <f t="shared" si="0"/>
        <v>0</v>
      </c>
      <c r="F32" s="11"/>
      <c r="G32" s="20">
        <f t="shared" si="1"/>
        <v>0</v>
      </c>
    </row>
    <row r="33" spans="1:11" x14ac:dyDescent="0.25">
      <c r="A33" s="18"/>
      <c r="B33" s="11"/>
      <c r="C33" s="11"/>
      <c r="D33" s="11"/>
      <c r="E33" s="19">
        <f t="shared" si="0"/>
        <v>0</v>
      </c>
      <c r="F33" s="11"/>
      <c r="G33" s="20">
        <f t="shared" si="1"/>
        <v>0</v>
      </c>
    </row>
    <row r="34" spans="1:11" x14ac:dyDescent="0.25">
      <c r="A34" s="18"/>
      <c r="B34" s="11"/>
      <c r="C34" s="11"/>
      <c r="D34" s="11"/>
      <c r="E34" s="19">
        <f t="shared" si="0"/>
        <v>0</v>
      </c>
      <c r="F34" s="11"/>
      <c r="G34" s="20">
        <f t="shared" si="1"/>
        <v>0</v>
      </c>
    </row>
    <row r="35" spans="1:11" x14ac:dyDescent="0.25">
      <c r="A35" s="18"/>
      <c r="B35" s="11"/>
      <c r="C35" s="11"/>
      <c r="D35" s="11"/>
      <c r="E35" s="19">
        <f t="shared" si="0"/>
        <v>0</v>
      </c>
      <c r="F35" s="11"/>
      <c r="G35" s="20">
        <f t="shared" si="1"/>
        <v>0</v>
      </c>
    </row>
    <row r="36" spans="1:11" x14ac:dyDescent="0.25">
      <c r="A36" s="18"/>
      <c r="B36" s="11"/>
      <c r="C36" s="11"/>
      <c r="D36" s="11"/>
      <c r="E36" s="19">
        <f t="shared" si="0"/>
        <v>0</v>
      </c>
      <c r="F36" s="11"/>
      <c r="G36" s="20">
        <f t="shared" si="1"/>
        <v>0</v>
      </c>
    </row>
    <row r="37" spans="1:11" x14ac:dyDescent="0.25">
      <c r="A37" s="18"/>
      <c r="B37" s="11"/>
      <c r="C37" s="11"/>
      <c r="D37" s="11"/>
      <c r="E37" s="19">
        <f t="shared" si="0"/>
        <v>0</v>
      </c>
      <c r="F37" s="11"/>
      <c r="G37" s="20">
        <f t="shared" si="1"/>
        <v>0</v>
      </c>
    </row>
    <row r="38" spans="1:11" x14ac:dyDescent="0.25">
      <c r="A38" s="18"/>
      <c r="B38" s="11"/>
      <c r="C38" s="11"/>
      <c r="D38" s="11"/>
      <c r="E38" s="19">
        <f t="shared" si="0"/>
        <v>0</v>
      </c>
      <c r="F38" s="11"/>
      <c r="G38" s="20">
        <f t="shared" si="1"/>
        <v>0</v>
      </c>
    </row>
    <row r="39" spans="1:11" x14ac:dyDescent="0.25">
      <c r="A39" s="21"/>
      <c r="B39" s="12"/>
      <c r="C39" s="12"/>
      <c r="D39" s="12"/>
      <c r="E39" s="22"/>
      <c r="F39" s="12"/>
      <c r="G39" s="23"/>
    </row>
    <row r="40" spans="1:11" ht="15.75" x14ac:dyDescent="0.25">
      <c r="A40" s="24" t="s">
        <v>15</v>
      </c>
      <c r="B40" s="12"/>
      <c r="C40" s="12"/>
      <c r="D40" s="12"/>
      <c r="E40" s="22"/>
      <c r="F40" s="12"/>
      <c r="G40" s="23"/>
    </row>
    <row r="41" spans="1:11" x14ac:dyDescent="0.25">
      <c r="A41" s="25" t="s">
        <v>16</v>
      </c>
      <c r="B41" s="78">
        <f>SUM(G19:G38)</f>
        <v>0</v>
      </c>
      <c r="C41" s="78"/>
      <c r="D41" s="12"/>
      <c r="E41" s="22"/>
      <c r="F41" s="12"/>
      <c r="G41" s="23"/>
    </row>
    <row r="42" spans="1:11" ht="15.75" x14ac:dyDescent="0.25">
      <c r="A42" s="26" t="s">
        <v>17</v>
      </c>
      <c r="B42" s="64">
        <f>B41*(1+F14)</f>
        <v>0</v>
      </c>
      <c r="C42" s="64"/>
      <c r="D42" s="12"/>
      <c r="E42" s="22"/>
      <c r="F42" s="12"/>
      <c r="G42" s="23"/>
    </row>
    <row r="43" spans="1:11" ht="15.75" x14ac:dyDescent="0.25">
      <c r="A43" s="26" t="s">
        <v>18</v>
      </c>
      <c r="B43" s="74">
        <f>B42/F13</f>
        <v>0</v>
      </c>
      <c r="C43" s="74"/>
      <c r="D43" s="12"/>
      <c r="E43" s="22"/>
      <c r="F43" s="12"/>
      <c r="G43" s="23"/>
    </row>
    <row r="44" spans="1:11" x14ac:dyDescent="0.25">
      <c r="B44" s="4"/>
      <c r="C44" s="4"/>
      <c r="D44" s="4"/>
      <c r="E44" s="4"/>
      <c r="F44" s="4"/>
      <c r="G44" s="5"/>
    </row>
    <row r="45" spans="1:11" ht="23.25" x14ac:dyDescent="0.35">
      <c r="A45" s="8" t="s">
        <v>35</v>
      </c>
      <c r="B45" s="9"/>
      <c r="C45" s="9"/>
      <c r="D45" s="4"/>
      <c r="E45" s="4"/>
      <c r="F45" s="4"/>
      <c r="G45" s="5"/>
    </row>
    <row r="46" spans="1:11" ht="23.25" x14ac:dyDescent="0.35">
      <c r="A46" s="8"/>
      <c r="B46" s="9"/>
      <c r="C46" s="9"/>
      <c r="D46" s="4"/>
      <c r="E46" s="4"/>
      <c r="F46" s="4"/>
      <c r="G46" s="5"/>
    </row>
    <row r="47" spans="1:11" ht="15.75" x14ac:dyDescent="0.25">
      <c r="A47" s="10" t="s">
        <v>38</v>
      </c>
      <c r="B47" s="55"/>
      <c r="C47" s="55"/>
      <c r="D47" s="4"/>
      <c r="E47" s="4"/>
      <c r="F47" s="61">
        <f>F13</f>
        <v>12</v>
      </c>
      <c r="G47" s="5"/>
    </row>
    <row r="48" spans="1:11" ht="23.25" customHeight="1" x14ac:dyDescent="0.35">
      <c r="A48" s="10" t="s">
        <v>19</v>
      </c>
      <c r="B48" s="48"/>
      <c r="C48" s="60"/>
      <c r="D48" s="4"/>
      <c r="E48" s="4"/>
      <c r="F48" s="13">
        <v>0.15</v>
      </c>
      <c r="G48" s="5"/>
      <c r="I48" s="65" t="s">
        <v>33</v>
      </c>
      <c r="J48" s="66"/>
      <c r="K48" s="67"/>
    </row>
    <row r="49" spans="1:11" ht="15.75" x14ac:dyDescent="0.25">
      <c r="A49" s="75" t="s">
        <v>20</v>
      </c>
      <c r="B49" s="75"/>
      <c r="C49" s="75"/>
      <c r="D49" s="75"/>
      <c r="E49" s="75"/>
      <c r="F49" s="75"/>
      <c r="G49" s="75"/>
      <c r="I49" s="68"/>
      <c r="J49" s="69"/>
      <c r="K49" s="70"/>
    </row>
    <row r="50" spans="1:11" ht="23.25" x14ac:dyDescent="0.35">
      <c r="A50" s="10" t="s">
        <v>21</v>
      </c>
      <c r="B50" s="12"/>
      <c r="C50" s="9"/>
      <c r="D50" s="4"/>
      <c r="E50" s="27"/>
      <c r="F50" s="4"/>
      <c r="G50" s="5"/>
      <c r="I50" s="68"/>
      <c r="J50" s="69"/>
      <c r="K50" s="70"/>
    </row>
    <row r="51" spans="1:11" ht="15.75" customHeight="1" x14ac:dyDescent="0.25">
      <c r="A51" s="75" t="s">
        <v>22</v>
      </c>
      <c r="B51" s="75"/>
      <c r="C51" s="75"/>
      <c r="D51" s="75"/>
      <c r="E51" s="75"/>
      <c r="F51" s="75"/>
      <c r="G51" s="75"/>
      <c r="I51" s="68"/>
      <c r="J51" s="69"/>
      <c r="K51" s="70"/>
    </row>
    <row r="52" spans="1:11" ht="24" thickBot="1" x14ac:dyDescent="0.4">
      <c r="A52" s="10"/>
      <c r="B52" s="12"/>
      <c r="C52" s="9"/>
      <c r="D52" s="4"/>
      <c r="E52" s="27"/>
      <c r="F52" s="4"/>
      <c r="G52" s="5"/>
      <c r="I52" s="71"/>
      <c r="J52" s="72"/>
      <c r="K52" s="73"/>
    </row>
    <row r="53" spans="1:11" ht="30" x14ac:dyDescent="0.25">
      <c r="A53" s="28" t="s">
        <v>23</v>
      </c>
      <c r="B53" s="29" t="s">
        <v>9</v>
      </c>
      <c r="C53" s="46" t="s">
        <v>1</v>
      </c>
      <c r="D53" s="29" t="s">
        <v>11</v>
      </c>
      <c r="E53" s="30" t="s">
        <v>12</v>
      </c>
      <c r="F53" s="31" t="s">
        <v>13</v>
      </c>
      <c r="G53" s="32" t="s">
        <v>14</v>
      </c>
      <c r="I53" s="40" t="s">
        <v>12</v>
      </c>
      <c r="J53" s="16" t="s">
        <v>10</v>
      </c>
      <c r="K53" s="40" t="s">
        <v>11</v>
      </c>
    </row>
    <row r="54" spans="1:11" x14ac:dyDescent="0.25">
      <c r="A54" s="33" t="s">
        <v>37</v>
      </c>
      <c r="B54" s="11"/>
      <c r="C54" s="44"/>
      <c r="D54" s="11"/>
      <c r="E54" s="34">
        <f>B54*D54*$F$13</f>
        <v>0</v>
      </c>
      <c r="F54" s="11"/>
      <c r="G54" s="35">
        <f t="shared" ref="G54:G73" si="2">E54*F54</f>
        <v>0</v>
      </c>
      <c r="I54" s="11">
        <v>0</v>
      </c>
      <c r="J54" s="11">
        <v>0</v>
      </c>
      <c r="K54" s="41">
        <f>IF(I54=0,0,I54/J54)</f>
        <v>0</v>
      </c>
    </row>
    <row r="55" spans="1:11" x14ac:dyDescent="0.25">
      <c r="A55" s="33"/>
      <c r="B55" s="11"/>
      <c r="C55" s="44"/>
      <c r="D55" s="11"/>
      <c r="E55" s="34">
        <f t="shared" ref="E55:E73" si="3">B55*D55*$F$13</f>
        <v>0</v>
      </c>
      <c r="F55" s="11"/>
      <c r="G55" s="35">
        <f t="shared" si="2"/>
        <v>0</v>
      </c>
    </row>
    <row r="56" spans="1:11" x14ac:dyDescent="0.25">
      <c r="A56" s="33"/>
      <c r="B56" s="11"/>
      <c r="C56" s="44"/>
      <c r="D56" s="11"/>
      <c r="E56" s="34">
        <f t="shared" si="3"/>
        <v>0</v>
      </c>
      <c r="F56" s="11"/>
      <c r="G56" s="35">
        <f t="shared" si="2"/>
        <v>0</v>
      </c>
    </row>
    <row r="57" spans="1:11" x14ac:dyDescent="0.25">
      <c r="A57" s="33"/>
      <c r="B57" s="11"/>
      <c r="C57" s="44"/>
      <c r="D57" s="11"/>
      <c r="E57" s="34">
        <f t="shared" si="3"/>
        <v>0</v>
      </c>
      <c r="F57" s="11"/>
      <c r="G57" s="35">
        <f t="shared" si="2"/>
        <v>0</v>
      </c>
    </row>
    <row r="58" spans="1:11" x14ac:dyDescent="0.25">
      <c r="A58" s="33"/>
      <c r="B58" s="11"/>
      <c r="C58" s="44"/>
      <c r="D58" s="11"/>
      <c r="E58" s="34">
        <f t="shared" si="3"/>
        <v>0</v>
      </c>
      <c r="F58" s="11"/>
      <c r="G58" s="35">
        <f t="shared" si="2"/>
        <v>0</v>
      </c>
    </row>
    <row r="59" spans="1:11" x14ac:dyDescent="0.25">
      <c r="A59" s="33"/>
      <c r="B59" s="11"/>
      <c r="C59" s="44"/>
      <c r="D59" s="11"/>
      <c r="E59" s="34">
        <f t="shared" si="3"/>
        <v>0</v>
      </c>
      <c r="F59" s="11"/>
      <c r="G59" s="35">
        <f t="shared" si="2"/>
        <v>0</v>
      </c>
    </row>
    <row r="60" spans="1:11" x14ac:dyDescent="0.25">
      <c r="A60" s="33"/>
      <c r="B60" s="11"/>
      <c r="C60" s="44"/>
      <c r="D60" s="11"/>
      <c r="E60" s="34">
        <f t="shared" si="3"/>
        <v>0</v>
      </c>
      <c r="F60" s="11"/>
      <c r="G60" s="35">
        <f t="shared" si="2"/>
        <v>0</v>
      </c>
    </row>
    <row r="61" spans="1:11" x14ac:dyDescent="0.25">
      <c r="A61" s="33"/>
      <c r="B61" s="11"/>
      <c r="C61" s="44"/>
      <c r="D61" s="11"/>
      <c r="E61" s="34">
        <f t="shared" si="3"/>
        <v>0</v>
      </c>
      <c r="F61" s="11"/>
      <c r="G61" s="35">
        <f t="shared" si="2"/>
        <v>0</v>
      </c>
    </row>
    <row r="62" spans="1:11" x14ac:dyDescent="0.25">
      <c r="A62" s="33"/>
      <c r="B62" s="11"/>
      <c r="C62" s="44"/>
      <c r="D62" s="11"/>
      <c r="E62" s="34">
        <f t="shared" si="3"/>
        <v>0</v>
      </c>
      <c r="F62" s="11"/>
      <c r="G62" s="35">
        <f t="shared" si="2"/>
        <v>0</v>
      </c>
    </row>
    <row r="63" spans="1:11" x14ac:dyDescent="0.25">
      <c r="A63" s="33"/>
      <c r="B63" s="11"/>
      <c r="C63" s="44"/>
      <c r="D63" s="11"/>
      <c r="E63" s="34">
        <f t="shared" si="3"/>
        <v>0</v>
      </c>
      <c r="F63" s="11"/>
      <c r="G63" s="35">
        <f t="shared" si="2"/>
        <v>0</v>
      </c>
    </row>
    <row r="64" spans="1:11" x14ac:dyDescent="0.25">
      <c r="A64" s="33"/>
      <c r="B64" s="11"/>
      <c r="C64" s="44"/>
      <c r="D64" s="11"/>
      <c r="E64" s="34">
        <f t="shared" si="3"/>
        <v>0</v>
      </c>
      <c r="F64" s="11"/>
      <c r="G64" s="35">
        <f t="shared" si="2"/>
        <v>0</v>
      </c>
    </row>
    <row r="65" spans="1:7" x14ac:dyDescent="0.25">
      <c r="A65" s="33"/>
      <c r="B65" s="11"/>
      <c r="C65" s="44"/>
      <c r="D65" s="11"/>
      <c r="E65" s="34">
        <f t="shared" si="3"/>
        <v>0</v>
      </c>
      <c r="F65" s="11"/>
      <c r="G65" s="35">
        <f t="shared" si="2"/>
        <v>0</v>
      </c>
    </row>
    <row r="66" spans="1:7" x14ac:dyDescent="0.25">
      <c r="A66" s="33"/>
      <c r="B66" s="11"/>
      <c r="C66" s="44"/>
      <c r="D66" s="11"/>
      <c r="E66" s="34">
        <f t="shared" si="3"/>
        <v>0</v>
      </c>
      <c r="F66" s="11"/>
      <c r="G66" s="35">
        <f t="shared" si="2"/>
        <v>0</v>
      </c>
    </row>
    <row r="67" spans="1:7" x14ac:dyDescent="0.25">
      <c r="A67" s="33"/>
      <c r="B67" s="11"/>
      <c r="C67" s="44"/>
      <c r="D67" s="11"/>
      <c r="E67" s="34">
        <f t="shared" si="3"/>
        <v>0</v>
      </c>
      <c r="F67" s="11"/>
      <c r="G67" s="35">
        <f t="shared" si="2"/>
        <v>0</v>
      </c>
    </row>
    <row r="68" spans="1:7" x14ac:dyDescent="0.25">
      <c r="A68" s="33"/>
      <c r="B68" s="11"/>
      <c r="C68" s="44"/>
      <c r="D68" s="11"/>
      <c r="E68" s="34">
        <f t="shared" si="3"/>
        <v>0</v>
      </c>
      <c r="F68" s="11"/>
      <c r="G68" s="35">
        <f t="shared" si="2"/>
        <v>0</v>
      </c>
    </row>
    <row r="69" spans="1:7" x14ac:dyDescent="0.25">
      <c r="A69" s="33"/>
      <c r="B69" s="11"/>
      <c r="C69" s="44"/>
      <c r="D69" s="11"/>
      <c r="E69" s="34">
        <f t="shared" si="3"/>
        <v>0</v>
      </c>
      <c r="F69" s="11"/>
      <c r="G69" s="35">
        <f t="shared" si="2"/>
        <v>0</v>
      </c>
    </row>
    <row r="70" spans="1:7" x14ac:dyDescent="0.25">
      <c r="A70" s="33"/>
      <c r="B70" s="11"/>
      <c r="C70" s="44"/>
      <c r="D70" s="11"/>
      <c r="E70" s="34">
        <f t="shared" si="3"/>
        <v>0</v>
      </c>
      <c r="F70" s="11"/>
      <c r="G70" s="35">
        <f t="shared" si="2"/>
        <v>0</v>
      </c>
    </row>
    <row r="71" spans="1:7" x14ac:dyDescent="0.25">
      <c r="A71" s="33"/>
      <c r="B71" s="11"/>
      <c r="C71" s="44"/>
      <c r="D71" s="11"/>
      <c r="E71" s="34">
        <f t="shared" si="3"/>
        <v>0</v>
      </c>
      <c r="F71" s="11"/>
      <c r="G71" s="35">
        <f t="shared" si="2"/>
        <v>0</v>
      </c>
    </row>
    <row r="72" spans="1:7" x14ac:dyDescent="0.25">
      <c r="A72" s="33"/>
      <c r="B72" s="11"/>
      <c r="C72" s="44"/>
      <c r="D72" s="11"/>
      <c r="E72" s="34">
        <f t="shared" si="3"/>
        <v>0</v>
      </c>
      <c r="F72" s="11"/>
      <c r="G72" s="35">
        <f t="shared" si="2"/>
        <v>0</v>
      </c>
    </row>
    <row r="73" spans="1:7" ht="15.75" thickBot="1" x14ac:dyDescent="0.3">
      <c r="A73" s="36"/>
      <c r="B73" s="37"/>
      <c r="C73" s="45"/>
      <c r="D73" s="37"/>
      <c r="E73" s="34">
        <f t="shared" si="3"/>
        <v>0</v>
      </c>
      <c r="F73" s="37"/>
      <c r="G73" s="38">
        <f t="shared" si="2"/>
        <v>0</v>
      </c>
    </row>
    <row r="74" spans="1:7" x14ac:dyDescent="0.25">
      <c r="A74" s="47"/>
      <c r="B74" s="48"/>
      <c r="C74" s="49"/>
      <c r="D74" s="48"/>
      <c r="E74" s="48"/>
      <c r="F74" s="48"/>
      <c r="G74" s="50"/>
    </row>
    <row r="75" spans="1:7" ht="15.75" x14ac:dyDescent="0.25">
      <c r="A75" s="51" t="s">
        <v>24</v>
      </c>
      <c r="B75" s="48"/>
      <c r="C75" s="48"/>
      <c r="D75" s="48"/>
      <c r="E75" s="48"/>
      <c r="F75" s="48"/>
      <c r="G75" s="50"/>
    </row>
    <row r="76" spans="1:7" x14ac:dyDescent="0.25">
      <c r="A76" s="52" t="s">
        <v>25</v>
      </c>
      <c r="B76" s="76">
        <f>SUM(G54:G73)</f>
        <v>0</v>
      </c>
      <c r="C76" s="76"/>
      <c r="D76" s="48"/>
      <c r="E76" s="48"/>
      <c r="F76" s="48"/>
      <c r="G76" s="50"/>
    </row>
    <row r="77" spans="1:7" ht="15.75" x14ac:dyDescent="0.25">
      <c r="A77" s="53" t="s">
        <v>26</v>
      </c>
      <c r="B77" s="62">
        <f>B76*(1+F48)</f>
        <v>0</v>
      </c>
      <c r="C77" s="62"/>
      <c r="D77" s="48"/>
      <c r="E77" s="48"/>
      <c r="F77" s="48"/>
      <c r="G77" s="50"/>
    </row>
    <row r="78" spans="1:7" ht="15.75" x14ac:dyDescent="0.25">
      <c r="A78" s="53" t="s">
        <v>27</v>
      </c>
      <c r="B78" s="63">
        <f>B77/F47</f>
        <v>0</v>
      </c>
      <c r="C78" s="63"/>
      <c r="D78" s="48"/>
      <c r="E78" s="48"/>
      <c r="F78" s="48"/>
      <c r="G78" s="50"/>
    </row>
    <row r="79" spans="1:7" x14ac:dyDescent="0.25">
      <c r="A79" s="47"/>
      <c r="B79" s="48"/>
      <c r="C79" s="49"/>
      <c r="D79" s="48"/>
      <c r="E79" s="48"/>
      <c r="F79" s="48"/>
      <c r="G79" s="50"/>
    </row>
    <row r="80" spans="1:7" ht="31.5" x14ac:dyDescent="0.5">
      <c r="A80" s="54" t="s">
        <v>28</v>
      </c>
      <c r="B80" s="55"/>
      <c r="C80" s="55"/>
      <c r="D80" s="55"/>
      <c r="E80" s="55"/>
      <c r="F80" s="55"/>
      <c r="G80" s="56"/>
    </row>
    <row r="81" spans="1:7" x14ac:dyDescent="0.25">
      <c r="A81" s="43" t="s">
        <v>29</v>
      </c>
      <c r="B81" s="62">
        <f>B42+B77</f>
        <v>0</v>
      </c>
      <c r="C81" s="62"/>
      <c r="D81" s="55"/>
      <c r="E81" s="57" t="s">
        <v>1</v>
      </c>
      <c r="F81" s="55"/>
      <c r="G81" s="56"/>
    </row>
    <row r="82" spans="1:7" ht="15.75" x14ac:dyDescent="0.25">
      <c r="A82" s="58" t="s">
        <v>30</v>
      </c>
      <c r="B82" s="63">
        <f>B43+B78</f>
        <v>0</v>
      </c>
      <c r="C82" s="63"/>
      <c r="D82" s="55"/>
      <c r="E82" s="57" t="s">
        <v>1</v>
      </c>
      <c r="F82" s="55"/>
      <c r="G82" s="56"/>
    </row>
    <row r="83" spans="1:7" x14ac:dyDescent="0.25">
      <c r="A83" s="59"/>
      <c r="B83" s="59"/>
      <c r="C83" s="59"/>
      <c r="D83" s="59"/>
      <c r="E83" s="59"/>
      <c r="F83" s="59"/>
      <c r="G83" s="59"/>
    </row>
    <row r="84" spans="1:7" x14ac:dyDescent="0.25">
      <c r="A84" s="59"/>
      <c r="B84" s="59"/>
      <c r="C84" s="59"/>
      <c r="D84" s="59"/>
      <c r="E84" s="59"/>
      <c r="F84" s="59"/>
      <c r="G84" s="59"/>
    </row>
    <row r="85" spans="1:7" x14ac:dyDescent="0.25">
      <c r="A85" s="59"/>
      <c r="B85" s="59"/>
      <c r="C85" s="59"/>
      <c r="D85" s="59"/>
      <c r="E85" s="59"/>
      <c r="F85" s="59"/>
      <c r="G85" s="59"/>
    </row>
  </sheetData>
  <sheetProtection password="B9A5" sheet="1" objects="1" scenarios="1" selectLockedCells="1"/>
  <mergeCells count="15">
    <mergeCell ref="A2:G2"/>
    <mergeCell ref="A15:G15"/>
    <mergeCell ref="A16:G16"/>
    <mergeCell ref="B41:C41"/>
    <mergeCell ref="I13:K17"/>
    <mergeCell ref="B81:C81"/>
    <mergeCell ref="B82:C82"/>
    <mergeCell ref="B42:C42"/>
    <mergeCell ref="I48:K52"/>
    <mergeCell ref="B78:C78"/>
    <mergeCell ref="B43:C43"/>
    <mergeCell ref="A49:G49"/>
    <mergeCell ref="A51:G51"/>
    <mergeCell ref="B76:C76"/>
    <mergeCell ref="B77:C7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OceanPlanet2</cp:lastModifiedBy>
  <dcterms:created xsi:type="dcterms:W3CDTF">2017-01-05T17:05:37Z</dcterms:created>
  <dcterms:modified xsi:type="dcterms:W3CDTF">2017-11-06T18:18:40Z</dcterms:modified>
</cp:coreProperties>
</file>